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245" yWindow="660" windowWidth="20775" windowHeight="11520" tabRatio="786"/>
  </bookViews>
  <sheets>
    <sheet name="PKALMENE" sheetId="4" r:id="rId1"/>
  </sheets>
  <calcPr calcId="144525"/>
</workbook>
</file>

<file path=xl/calcChain.xml><?xml version="1.0" encoding="utf-8"?>
<calcChain xmlns="http://schemas.openxmlformats.org/spreadsheetml/2006/main">
  <c r="E37" i="4" l="1"/>
  <c r="D37" i="4"/>
  <c r="H37" i="4"/>
  <c r="L37" i="4"/>
  <c r="P37" i="4"/>
  <c r="J37" i="4"/>
  <c r="N37" i="4"/>
  <c r="C37" i="4"/>
  <c r="G37" i="4"/>
  <c r="K37" i="4"/>
  <c r="O37" i="4"/>
  <c r="B37" i="4"/>
  <c r="F37" i="4"/>
  <c r="I37" i="4"/>
  <c r="M37" i="4"/>
  <c r="Q72" i="4" l="1"/>
  <c r="P72" i="4" l="1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B76" i="4" s="1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<sst xmlns="http://schemas.openxmlformats.org/spreadsheetml/2006/main" count="63" uniqueCount="36">
  <si>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</si>
  <si>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</si>
  <si>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</si>
  <si>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</si>
  <si>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</si>
  <si>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</si>
  <si>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</si>
  <si>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</si>
  <si>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</si>
  <si>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</si>
  <si>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</si>
  <si>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</si>
  <si>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</si>
  <si>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</si>
  <si>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</si>
  <si>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</si>
  <si>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</si>
  <si>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</si>
  <si>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</si>
  <si>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</si>
  <si>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</si>
  <si>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</si>
  <si>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</si>
  <si>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</si>
  <si>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</si>
  <si>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</si>
  <si>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</si>
  <si>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</si>
  <si>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</si>
  <si>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</si>
  <si>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</si>
  <si>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</si>
  <si>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</si>
  <si>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</si>
  <si>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ПАО "Россети Юг"(PKALMENE)</t>
  </si>
  <si>
    <t>Январь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</si>
</sst>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9]mmmm\ yyyy;@"/>
    <numFmt numFmtId="166" formatCode="dd/mm/yy;@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>
      <protection locked="0"/>
    </xf>
    <xf numFmtId="0" fontId="12" fillId="0" borderId="1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2" fillId="0" borderId="0"/>
  </cellStyleXfs>
  <cellXfs count="70">
    <xf numFmtId="0" fontId="0" fillId="0" borderId="0" xfId="0"/>
    <xf numFmtId="0" fontId="3" fillId="0" borderId="0" xfId="9" applyFont="1" applyAlignment="1" applyProtection="1">
      <alignment horizontal="center"/>
      <protection locked="0"/>
    </xf>
    <xf numFmtId="0" fontId="2" fillId="0" borderId="0" xfId="9" applyAlignment="1">
      <alignment horizontal="center"/>
    </xf>
    <xf numFmtId="0" fontId="1" fillId="0" borderId="0" xfId="9" applyFont="1" applyAlignment="1" applyProtection="1">
      <alignment horizontal="left"/>
      <protection locked="0"/>
    </xf>
    <xf numFmtId="0" fontId="2" fillId="0" borderId="0" xfId="9" applyAlignment="1" applyProtection="1">
      <alignment horizontal="left"/>
      <protection locked="0"/>
    </xf>
    <xf numFmtId="0" fontId="2" fillId="0" borderId="0" xfId="9" applyAlignment="1" applyProtection="1">
      <alignment horizontal="center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2" fillId="0" borderId="0" xfId="9" applyBorder="1" applyAlignment="1" applyProtection="1">
      <alignment horizontal="center"/>
      <protection locked="0"/>
    </xf>
    <xf numFmtId="0" fontId="2" fillId="0" borderId="0" xfId="9" applyBorder="1" applyAlignment="1">
      <alignment horizontal="center"/>
    </xf>
    <xf numFmtId="20" fontId="6" fillId="0" borderId="0" xfId="9" applyNumberFormat="1" applyFont="1" applyFill="1" applyBorder="1" applyAlignment="1" applyProtection="1">
      <alignment horizontal="left"/>
      <protection locked="0"/>
    </xf>
    <xf numFmtId="0" fontId="6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left"/>
      <protection locked="0"/>
    </xf>
    <xf numFmtId="0" fontId="2" fillId="0" borderId="0" xfId="9" applyFont="1" applyAlignment="1" applyProtection="1">
      <alignment horizontal="left"/>
      <protection locked="0"/>
    </xf>
    <xf numFmtId="0" fontId="2" fillId="0" borderId="0" xfId="9" applyFont="1" applyAlignment="1">
      <alignment horizontal="left"/>
    </xf>
    <xf numFmtId="3" fontId="1" fillId="0" borderId="13" xfId="9" applyNumberFormat="1" applyFont="1" applyBorder="1" applyAlignment="1" applyProtection="1">
      <alignment horizontal="center"/>
      <protection locked="0"/>
    </xf>
    <xf numFmtId="3" fontId="1" fillId="0" borderId="14" xfId="9" applyNumberFormat="1" applyFont="1" applyBorder="1" applyAlignment="1" applyProtection="1">
      <alignment horizontal="center"/>
      <protection locked="0"/>
    </xf>
    <xf numFmtId="0" fontId="2" fillId="0" borderId="0" xfId="9" applyFill="1" applyAlignment="1">
      <alignment horizontal="center"/>
    </xf>
    <xf numFmtId="0" fontId="2" fillId="0" borderId="0" xfId="9" applyFont="1" applyAlignment="1">
      <alignment horizontal="center"/>
    </xf>
    <xf numFmtId="0" fontId="10" fillId="0" borderId="0" xfId="9" applyFont="1" applyAlignment="1" applyProtection="1">
      <alignment horizontal="left"/>
      <protection locked="0"/>
    </xf>
    <xf numFmtId="3" fontId="11" fillId="0" borderId="0" xfId="9" applyNumberFormat="1" applyFont="1" applyAlignment="1" applyProtection="1">
      <alignment horizontal="right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20" fontId="2" fillId="0" borderId="23" xfId="9" applyNumberFormat="1" applyBorder="1" applyAlignment="1" applyProtection="1">
      <alignment horizontal="center"/>
      <protection locked="0"/>
    </xf>
    <xf numFmtId="20" fontId="2" fillId="0" borderId="24" xfId="9" applyNumberFormat="1" applyBorder="1" applyAlignment="1" applyProtection="1">
      <alignment horizontal="center"/>
      <protection locked="0"/>
    </xf>
    <xf numFmtId="20" fontId="2" fillId="0" borderId="25" xfId="9" applyNumberFormat="1" applyBorder="1" applyAlignment="1" applyProtection="1">
      <alignment horizontal="center"/>
      <protection locked="0"/>
    </xf>
    <xf numFmtId="20" fontId="6" fillId="0" borderId="26" xfId="9" applyNumberFormat="1" applyFont="1" applyBorder="1" applyAlignment="1" applyProtection="1">
      <alignment horizontal="center"/>
      <protection locked="0"/>
    </xf>
    <xf numFmtId="20" fontId="5" fillId="0" borderId="26" xfId="9" applyNumberFormat="1" applyFont="1" applyBorder="1" applyAlignment="1" applyProtection="1">
      <alignment horizontal="center"/>
      <protection locked="0"/>
    </xf>
    <xf numFmtId="3" fontId="1" fillId="0" borderId="12" xfId="9" applyNumberFormat="1" applyFont="1" applyBorder="1" applyAlignment="1" applyProtection="1">
      <alignment horizontal="center"/>
      <protection locked="0"/>
    </xf>
    <xf numFmtId="166" fontId="9" fillId="0" borderId="29" xfId="0" applyNumberFormat="1" applyFont="1" applyBorder="1" applyAlignment="1">
      <alignment horizontal="center"/>
    </xf>
    <xf numFmtId="166" fontId="9" fillId="0" borderId="30" xfId="0" applyNumberFormat="1" applyFont="1" applyBorder="1" applyAlignment="1">
      <alignment horizontal="center"/>
    </xf>
    <xf numFmtId="166" fontId="9" fillId="0" borderId="31" xfId="0" applyNumberFormat="1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4" fontId="8" fillId="0" borderId="0" xfId="9" applyNumberFormat="1" applyFont="1" applyAlignment="1" applyProtection="1">
      <alignment horizontal="right"/>
      <protection locked="0"/>
    </xf>
    <xf numFmtId="1" fontId="2" fillId="0" borderId="33" xfId="9" applyNumberFormat="1" applyBorder="1" applyAlignment="1" applyProtection="1">
      <alignment horizontal="center"/>
      <protection hidden="1"/>
    </xf>
    <xf numFmtId="1" fontId="2" fillId="0" borderId="28" xfId="9" applyNumberFormat="1" applyBorder="1" applyAlignment="1" applyProtection="1">
      <alignment horizontal="center"/>
      <protection hidden="1"/>
    </xf>
    <xf numFmtId="1" fontId="2" fillId="0" borderId="8" xfId="9" applyNumberFormat="1" applyBorder="1" applyAlignment="1" applyProtection="1">
      <alignment horizontal="center"/>
      <protection hidden="1"/>
    </xf>
    <xf numFmtId="1" fontId="2" fillId="0" borderId="4" xfId="9" applyNumberFormat="1" applyBorder="1" applyAlignment="1" applyProtection="1">
      <alignment horizontal="center"/>
      <protection hidden="1"/>
    </xf>
    <xf numFmtId="1" fontId="2" fillId="0" borderId="20" xfId="9" applyNumberFormat="1" applyBorder="1" applyAlignment="1" applyProtection="1">
      <alignment horizontal="center"/>
      <protection hidden="1"/>
    </xf>
    <xf numFmtId="1" fontId="2" fillId="0" borderId="6" xfId="9" applyNumberFormat="1" applyBorder="1" applyAlignment="1" applyProtection="1">
      <alignment horizontal="center"/>
      <protection hidden="1"/>
    </xf>
    <xf numFmtId="1" fontId="2" fillId="0" borderId="9" xfId="9" applyNumberFormat="1" applyBorder="1" applyAlignment="1" applyProtection="1">
      <alignment horizontal="center"/>
      <protection hidden="1"/>
    </xf>
    <xf numFmtId="1" fontId="2" fillId="0" borderId="22" xfId="9" applyNumberFormat="1" applyBorder="1" applyAlignment="1" applyProtection="1">
      <alignment horizontal="center"/>
      <protection hidden="1"/>
    </xf>
    <xf numFmtId="1" fontId="2" fillId="0" borderId="11" xfId="9" applyNumberFormat="1" applyBorder="1" applyAlignment="1" applyProtection="1">
      <alignment horizontal="center"/>
      <protection hidden="1"/>
    </xf>
    <xf numFmtId="1" fontId="2" fillId="0" borderId="21" xfId="9" applyNumberFormat="1" applyBorder="1" applyAlignment="1" applyProtection="1">
      <alignment horizontal="center"/>
      <protection hidden="1"/>
    </xf>
    <xf numFmtId="1" fontId="2" fillId="0" borderId="2" xfId="9" applyNumberFormat="1" applyBorder="1" applyAlignment="1" applyProtection="1">
      <alignment horizontal="center"/>
      <protection hidden="1"/>
    </xf>
    <xf numFmtId="1" fontId="2" fillId="0" borderId="27" xfId="9" applyNumberFormat="1" applyBorder="1" applyAlignment="1" applyProtection="1">
      <alignment horizontal="center"/>
      <protection hidden="1"/>
    </xf>
    <xf numFmtId="1" fontId="2" fillId="0" borderId="3" xfId="9" applyNumberFormat="1" applyBorder="1" applyAlignment="1" applyProtection="1">
      <alignment horizontal="center"/>
      <protection hidden="1"/>
    </xf>
    <xf numFmtId="1" fontId="2" fillId="0" borderId="16" xfId="9" applyNumberFormat="1" applyBorder="1" applyAlignment="1" applyProtection="1">
      <alignment horizontal="center"/>
      <protection hidden="1"/>
    </xf>
    <xf numFmtId="1" fontId="2" fillId="0" borderId="5" xfId="9" applyNumberFormat="1" applyBorder="1" applyAlignment="1" applyProtection="1">
      <alignment horizontal="center"/>
      <protection hidden="1"/>
    </xf>
    <xf numFmtId="1" fontId="2" fillId="0" borderId="19" xfId="9" applyNumberFormat="1" applyBorder="1" applyAlignment="1" applyProtection="1">
      <alignment horizontal="center"/>
      <protection hidden="1"/>
    </xf>
    <xf numFmtId="1" fontId="2" fillId="0" borderId="7" xfId="9" applyNumberFormat="1" applyBorder="1" applyAlignment="1" applyProtection="1">
      <alignment horizontal="center"/>
      <protection hidden="1"/>
    </xf>
    <xf numFmtId="1" fontId="2" fillId="0" borderId="18" xfId="9" applyNumberFormat="1" applyBorder="1" applyAlignment="1" applyProtection="1">
      <alignment horizontal="center"/>
      <protection hidden="1"/>
    </xf>
    <xf numFmtId="1" fontId="2" fillId="0" borderId="10" xfId="9" applyNumberFormat="1" applyBorder="1" applyAlignment="1" applyProtection="1">
      <alignment horizontal="center"/>
      <protection hidden="1"/>
    </xf>
    <xf numFmtId="166" fontId="9" fillId="0" borderId="14" xfId="0" applyNumberFormat="1" applyFont="1" applyBorder="1" applyAlignment="1">
      <alignment horizontal="center"/>
    </xf>
    <xf numFmtId="3" fontId="8" fillId="0" borderId="0" xfId="9" applyNumberFormat="1" applyFont="1" applyAlignment="1" applyProtection="1">
      <alignment horizontal="right"/>
      <protection locked="0"/>
    </xf>
    <xf numFmtId="0" fontId="8" fillId="0" borderId="0" xfId="9" applyFont="1" applyAlignment="1" applyProtection="1">
      <alignment horizontal="right"/>
      <protection locked="0"/>
    </xf>
    <xf numFmtId="0" fontId="2" fillId="0" borderId="23" xfId="9" applyBorder="1" applyAlignment="1" applyProtection="1">
      <alignment horizontal="center" vertical="center"/>
      <protection locked="0"/>
    </xf>
    <xf numFmtId="0" fontId="2" fillId="0" borderId="25" xfId="9" applyBorder="1" applyAlignment="1" applyProtection="1">
      <alignment horizontal="center" vertical="center"/>
      <protection locked="0"/>
    </xf>
    <xf numFmtId="0" fontId="3" fillId="0" borderId="0" xfId="9" applyFont="1" applyAlignment="1" applyProtection="1">
      <alignment horizontal="center"/>
      <protection locked="0"/>
    </xf>
    <xf numFmtId="165" fontId="14" fillId="0" borderId="0" xfId="9" applyNumberFormat="1" applyFont="1" applyAlignment="1" applyProtection="1">
      <alignment horizontal="left"/>
      <protection locked="0"/>
    </xf>
    <xf numFmtId="0" fontId="0" fillId="0" borderId="0" xfId="9" applyFont="1" applyBorder="1" applyAlignment="1" applyProtection="1">
      <alignment horizontal="left" vertical="top" wrapText="1"/>
      <protection locked="0"/>
    </xf>
    <xf numFmtId="0" fontId="1" fillId="0" borderId="0" xfId="9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</cellXfs>
  <cellStyles count="10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  <cellStyle name="Обычный 2" xfId="8"/>
    <cellStyle name="Обычный_ИЮЛЬ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79"/>
  <sheetViews>
    <sheetView tabSelected="1" topLeftCell="A16" zoomScaleNormal="100" workbookViewId="0">
      <selection activeCell="O27" sqref="O26:O27"/>
    </sheetView>
  </sheetViews>
  <sheetFormatPr defaultRowHeight="12.75" x14ac:dyDescent="0.2"/>
  <cols>
    <col min="1" max="1" width="18" style="2" customWidth="1"/>
    <col min="2" max="3" width="10.28515625" style="2" customWidth="1"/>
    <col min="4" max="5" width="9.28515625" style="2" customWidth="1"/>
    <col min="6" max="6" width="12" style="2" customWidth="1"/>
    <col min="7" max="11" width="9.28515625" style="2" customWidth="1"/>
    <col min="12" max="16384" width="9.140625" style="2"/>
  </cols>
  <sheetData>
    <row r="1" spans="1:16" ht="1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">
      <c r="A5" s="3" t="s">
        <v>1</v>
      </c>
      <c r="B5" s="4"/>
      <c r="C5" s="14" t="s">
        <v>33</v>
      </c>
      <c r="D5" s="4"/>
      <c r="E5" s="4"/>
      <c r="F5" s="4"/>
      <c r="G5" s="4"/>
      <c r="H5" s="4"/>
      <c r="I5" s="4"/>
      <c r="J5" s="4"/>
      <c r="K5" s="4"/>
      <c r="L5" s="16"/>
    </row>
    <row r="6" spans="1:16" x14ac:dyDescent="0.2">
      <c r="A6" s="4" t="s">
        <v>2</v>
      </c>
      <c r="B6" s="4"/>
      <c r="C6" s="64" t="s">
        <v>35</v>
      </c>
      <c r="D6" s="64"/>
      <c r="E6" s="4"/>
      <c r="F6" s="4"/>
      <c r="G6" s="4"/>
      <c r="H6" s="4"/>
      <c r="I6" s="4"/>
      <c r="J6" s="4"/>
      <c r="K6" s="4"/>
    </row>
    <row r="7" spans="1:16" x14ac:dyDescent="0.2">
      <c r="A7" s="6" t="s">
        <v>3</v>
      </c>
      <c r="B7" s="4"/>
      <c r="C7" s="65" t="s">
        <v>34</v>
      </c>
      <c r="D7" s="66"/>
      <c r="E7" s="66"/>
      <c r="F7" s="66"/>
      <c r="G7" s="66"/>
      <c r="H7" s="66"/>
      <c r="I7" s="66"/>
      <c r="J7" s="66"/>
      <c r="K7" s="66"/>
      <c r="L7" s="19"/>
    </row>
    <row r="8" spans="1:16" x14ac:dyDescent="0.2">
      <c r="A8" s="6"/>
      <c r="B8" s="4"/>
      <c r="C8" s="66"/>
      <c r="D8" s="66"/>
      <c r="E8" s="66"/>
      <c r="F8" s="66"/>
      <c r="G8" s="66"/>
      <c r="H8" s="66"/>
      <c r="I8" s="66"/>
      <c r="J8" s="66"/>
      <c r="K8" s="66"/>
    </row>
    <row r="9" spans="1:16" x14ac:dyDescent="0.2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6" ht="13.5" thickBot="1" x14ac:dyDescent="0.25">
      <c r="A10" s="9"/>
      <c r="B10" s="5"/>
      <c r="C10" s="24"/>
      <c r="D10" s="24"/>
      <c r="E10" s="24"/>
      <c r="F10" s="24"/>
      <c r="G10" s="24"/>
      <c r="H10" s="24"/>
      <c r="I10" s="24"/>
      <c r="J10" s="24"/>
      <c r="K10" s="24"/>
    </row>
    <row r="11" spans="1:16" ht="13.5" thickBot="1" x14ac:dyDescent="0.25">
      <c r="A11" s="61" t="s">
        <v>4</v>
      </c>
      <c r="B11" s="67" t="s">
        <v>32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1:16" ht="13.5" thickBot="1" x14ac:dyDescent="0.25">
      <c r="A12" s="62"/>
      <c r="B12" s="31">
        <v>44562</v>
      </c>
      <c r="C12" s="32">
        <v>44563</v>
      </c>
      <c r="D12" s="33">
        <v>44564</v>
      </c>
      <c r="E12" s="32">
        <v>44565</v>
      </c>
      <c r="F12" s="33">
        <v>44566</v>
      </c>
      <c r="G12" s="32">
        <v>44567</v>
      </c>
      <c r="H12" s="33">
        <v>44568</v>
      </c>
      <c r="I12" s="32">
        <v>44569</v>
      </c>
      <c r="J12" s="33">
        <v>44570</v>
      </c>
      <c r="K12" s="32">
        <v>44571</v>
      </c>
      <c r="L12" s="33">
        <v>44572</v>
      </c>
      <c r="M12" s="32">
        <v>44573</v>
      </c>
      <c r="N12" s="33">
        <v>44574</v>
      </c>
      <c r="O12" s="32">
        <v>44575</v>
      </c>
      <c r="P12" s="34">
        <v>44576</v>
      </c>
    </row>
    <row r="13" spans="1:16" x14ac:dyDescent="0.2">
      <c r="A13" s="25" t="s">
        <v>5</v>
      </c>
      <c r="B13" s="48">
        <v>54687</v>
      </c>
      <c r="C13" s="49">
        <v>72352</v>
      </c>
      <c r="D13" s="49">
        <v>66253</v>
      </c>
      <c r="E13" s="49">
        <v>69557</v>
      </c>
      <c r="F13" s="49">
        <v>69762</v>
      </c>
      <c r="G13" s="49">
        <v>65878</v>
      </c>
      <c r="H13" s="49">
        <v>62781</v>
      </c>
      <c r="I13" s="49">
        <v>49708</v>
      </c>
      <c r="J13" s="49">
        <v>53839</v>
      </c>
      <c r="K13" s="50">
        <v>67402</v>
      </c>
      <c r="L13" s="50">
        <v>41872</v>
      </c>
      <c r="M13" s="50">
        <v>51100</v>
      </c>
      <c r="N13" s="50">
        <v>43586</v>
      </c>
      <c r="O13" s="50">
        <v>40564</v>
      </c>
      <c r="P13" s="51">
        <v>47241</v>
      </c>
    </row>
    <row r="14" spans="1:16" x14ac:dyDescent="0.2">
      <c r="A14" s="26" t="s">
        <v>6</v>
      </c>
      <c r="B14" s="52">
        <v>56041</v>
      </c>
      <c r="C14" s="53">
        <v>70297</v>
      </c>
      <c r="D14" s="53">
        <v>65764</v>
      </c>
      <c r="E14" s="53">
        <v>68284</v>
      </c>
      <c r="F14" s="53">
        <v>67087</v>
      </c>
      <c r="G14" s="53">
        <v>63956</v>
      </c>
      <c r="H14" s="53">
        <v>63908</v>
      </c>
      <c r="I14" s="53">
        <v>49266</v>
      </c>
      <c r="J14" s="53">
        <v>51750</v>
      </c>
      <c r="K14" s="43">
        <v>65158</v>
      </c>
      <c r="L14" s="43">
        <v>40944</v>
      </c>
      <c r="M14" s="43">
        <v>48520</v>
      </c>
      <c r="N14" s="43">
        <v>42099</v>
      </c>
      <c r="O14" s="43">
        <v>40484</v>
      </c>
      <c r="P14" s="44">
        <v>45674</v>
      </c>
    </row>
    <row r="15" spans="1:16" x14ac:dyDescent="0.2">
      <c r="A15" s="26" t="s">
        <v>7</v>
      </c>
      <c r="B15" s="54">
        <v>54453</v>
      </c>
      <c r="C15" s="55">
        <v>69477</v>
      </c>
      <c r="D15" s="55">
        <v>61817</v>
      </c>
      <c r="E15" s="55">
        <v>67022</v>
      </c>
      <c r="F15" s="55">
        <v>64904</v>
      </c>
      <c r="G15" s="55">
        <v>62255</v>
      </c>
      <c r="H15" s="55">
        <v>62586</v>
      </c>
      <c r="I15" s="55">
        <v>45405</v>
      </c>
      <c r="J15" s="55">
        <v>51200</v>
      </c>
      <c r="K15" s="40">
        <v>62499</v>
      </c>
      <c r="L15" s="40">
        <v>41488</v>
      </c>
      <c r="M15" s="40">
        <v>47578</v>
      </c>
      <c r="N15" s="40">
        <v>41432</v>
      </c>
      <c r="O15" s="40">
        <v>40352</v>
      </c>
      <c r="P15" s="41">
        <v>44534</v>
      </c>
    </row>
    <row r="16" spans="1:16" x14ac:dyDescent="0.2">
      <c r="A16" s="26" t="s">
        <v>8</v>
      </c>
      <c r="B16" s="52">
        <v>51492</v>
      </c>
      <c r="C16" s="53">
        <v>65149</v>
      </c>
      <c r="D16" s="43">
        <v>54209</v>
      </c>
      <c r="E16" s="53">
        <v>67190</v>
      </c>
      <c r="F16" s="53">
        <v>59464</v>
      </c>
      <c r="G16" s="53">
        <v>60242</v>
      </c>
      <c r="H16" s="53">
        <v>57748</v>
      </c>
      <c r="I16" s="53">
        <v>45258</v>
      </c>
      <c r="J16" s="53">
        <v>49533</v>
      </c>
      <c r="K16" s="43">
        <v>60622</v>
      </c>
      <c r="L16" s="43">
        <v>41640</v>
      </c>
      <c r="M16" s="43">
        <v>44547</v>
      </c>
      <c r="N16" s="43">
        <v>41018</v>
      </c>
      <c r="O16" s="43">
        <v>45313</v>
      </c>
      <c r="P16" s="44">
        <v>45449</v>
      </c>
    </row>
    <row r="17" spans="1:16" x14ac:dyDescent="0.2">
      <c r="A17" s="26" t="s">
        <v>9</v>
      </c>
      <c r="B17" s="54">
        <v>51849</v>
      </c>
      <c r="C17" s="55">
        <v>53282</v>
      </c>
      <c r="D17" s="55">
        <v>53227</v>
      </c>
      <c r="E17" s="55">
        <v>66102</v>
      </c>
      <c r="F17" s="55">
        <v>55823</v>
      </c>
      <c r="G17" s="55">
        <v>58915</v>
      </c>
      <c r="H17" s="55">
        <v>56984</v>
      </c>
      <c r="I17" s="55">
        <v>43143</v>
      </c>
      <c r="J17" s="55">
        <v>52334</v>
      </c>
      <c r="K17" s="40">
        <v>59954</v>
      </c>
      <c r="L17" s="40">
        <v>41069</v>
      </c>
      <c r="M17" s="40">
        <v>42145</v>
      </c>
      <c r="N17" s="40">
        <v>40144</v>
      </c>
      <c r="O17" s="40">
        <v>46058</v>
      </c>
      <c r="P17" s="41">
        <v>45258</v>
      </c>
    </row>
    <row r="18" spans="1:16" x14ac:dyDescent="0.2">
      <c r="A18" s="26" t="s">
        <v>10</v>
      </c>
      <c r="B18" s="52">
        <v>53287</v>
      </c>
      <c r="C18" s="53">
        <v>49687</v>
      </c>
      <c r="D18" s="53">
        <v>57055</v>
      </c>
      <c r="E18" s="53">
        <v>65037</v>
      </c>
      <c r="F18" s="53">
        <v>53451</v>
      </c>
      <c r="G18" s="53">
        <v>57468</v>
      </c>
      <c r="H18" s="53">
        <v>59036</v>
      </c>
      <c r="I18" s="53">
        <v>41541</v>
      </c>
      <c r="J18" s="53">
        <v>54137</v>
      </c>
      <c r="K18" s="43">
        <v>51969</v>
      </c>
      <c r="L18" s="43">
        <v>40980</v>
      </c>
      <c r="M18" s="43">
        <v>42983</v>
      </c>
      <c r="N18" s="43">
        <v>39846</v>
      </c>
      <c r="O18" s="43">
        <v>47398</v>
      </c>
      <c r="P18" s="44">
        <v>44751</v>
      </c>
    </row>
    <row r="19" spans="1:16" x14ac:dyDescent="0.2">
      <c r="A19" s="26" t="s">
        <v>11</v>
      </c>
      <c r="B19" s="54">
        <v>54104</v>
      </c>
      <c r="C19" s="55">
        <v>49923</v>
      </c>
      <c r="D19" s="55">
        <v>56580</v>
      </c>
      <c r="E19" s="55">
        <v>65386</v>
      </c>
      <c r="F19" s="55">
        <v>53335</v>
      </c>
      <c r="G19" s="55">
        <v>55072</v>
      </c>
      <c r="H19" s="55">
        <v>59704</v>
      </c>
      <c r="I19" s="55">
        <v>41367</v>
      </c>
      <c r="J19" s="55">
        <v>58871</v>
      </c>
      <c r="K19" s="40">
        <v>52466</v>
      </c>
      <c r="L19" s="40">
        <v>43927</v>
      </c>
      <c r="M19" s="40">
        <v>47516</v>
      </c>
      <c r="N19" s="40">
        <v>42037</v>
      </c>
      <c r="O19" s="40">
        <v>50370</v>
      </c>
      <c r="P19" s="41">
        <v>45155</v>
      </c>
    </row>
    <row r="20" spans="1:16" x14ac:dyDescent="0.2">
      <c r="A20" s="26" t="s">
        <v>12</v>
      </c>
      <c r="B20" s="52">
        <v>52578</v>
      </c>
      <c r="C20" s="53">
        <v>49339</v>
      </c>
      <c r="D20" s="53">
        <v>56462</v>
      </c>
      <c r="E20" s="53">
        <v>66973</v>
      </c>
      <c r="F20" s="53">
        <v>52584</v>
      </c>
      <c r="G20" s="53">
        <v>56515</v>
      </c>
      <c r="H20" s="53">
        <v>59668</v>
      </c>
      <c r="I20" s="53">
        <v>43164</v>
      </c>
      <c r="J20" s="53">
        <v>61521</v>
      </c>
      <c r="K20" s="43">
        <v>55908</v>
      </c>
      <c r="L20" s="43">
        <v>47392</v>
      </c>
      <c r="M20" s="43">
        <v>54038</v>
      </c>
      <c r="N20" s="43">
        <v>44024</v>
      </c>
      <c r="O20" s="43">
        <v>52873</v>
      </c>
      <c r="P20" s="44">
        <v>47186</v>
      </c>
    </row>
    <row r="21" spans="1:16" x14ac:dyDescent="0.2">
      <c r="A21" s="26" t="s">
        <v>13</v>
      </c>
      <c r="B21" s="54">
        <v>50824</v>
      </c>
      <c r="C21" s="55">
        <v>49685</v>
      </c>
      <c r="D21" s="55">
        <v>56575</v>
      </c>
      <c r="E21" s="55">
        <v>69458</v>
      </c>
      <c r="F21" s="55">
        <v>52776</v>
      </c>
      <c r="G21" s="55">
        <v>56081</v>
      </c>
      <c r="H21" s="55">
        <v>62127</v>
      </c>
      <c r="I21" s="55">
        <v>45838</v>
      </c>
      <c r="J21" s="55">
        <v>63217</v>
      </c>
      <c r="K21" s="40">
        <v>56514</v>
      </c>
      <c r="L21" s="40">
        <v>49376</v>
      </c>
      <c r="M21" s="40">
        <v>49455</v>
      </c>
      <c r="N21" s="40">
        <v>43116</v>
      </c>
      <c r="O21" s="40">
        <v>52861</v>
      </c>
      <c r="P21" s="41">
        <v>49020</v>
      </c>
    </row>
    <row r="22" spans="1:16" x14ac:dyDescent="0.2">
      <c r="A22" s="26" t="s">
        <v>14</v>
      </c>
      <c r="B22" s="52">
        <v>51977</v>
      </c>
      <c r="C22" s="53">
        <v>52028</v>
      </c>
      <c r="D22" s="53">
        <v>54436</v>
      </c>
      <c r="E22" s="53">
        <v>69896</v>
      </c>
      <c r="F22" s="53">
        <v>52861</v>
      </c>
      <c r="G22" s="53">
        <v>55779</v>
      </c>
      <c r="H22" s="53">
        <v>63577</v>
      </c>
      <c r="I22" s="53">
        <v>46765</v>
      </c>
      <c r="J22" s="53">
        <v>67131</v>
      </c>
      <c r="K22" s="43">
        <v>51173</v>
      </c>
      <c r="L22" s="43">
        <v>45834</v>
      </c>
      <c r="M22" s="43">
        <v>49355</v>
      </c>
      <c r="N22" s="43">
        <v>42201</v>
      </c>
      <c r="O22" s="43">
        <v>53168</v>
      </c>
      <c r="P22" s="44">
        <v>51681</v>
      </c>
    </row>
    <row r="23" spans="1:16" x14ac:dyDescent="0.2">
      <c r="A23" s="26" t="s">
        <v>15</v>
      </c>
      <c r="B23" s="54">
        <v>52984</v>
      </c>
      <c r="C23" s="55">
        <v>52637</v>
      </c>
      <c r="D23" s="55">
        <v>59049</v>
      </c>
      <c r="E23" s="55">
        <v>71011</v>
      </c>
      <c r="F23" s="55">
        <v>54763</v>
      </c>
      <c r="G23" s="55">
        <v>58428</v>
      </c>
      <c r="H23" s="55">
        <v>61101</v>
      </c>
      <c r="I23" s="55">
        <v>49047</v>
      </c>
      <c r="J23" s="55">
        <v>70434</v>
      </c>
      <c r="K23" s="40">
        <v>49379</v>
      </c>
      <c r="L23" s="40">
        <v>44987</v>
      </c>
      <c r="M23" s="40">
        <v>47387</v>
      </c>
      <c r="N23" s="40">
        <v>43220</v>
      </c>
      <c r="O23" s="40">
        <v>49780</v>
      </c>
      <c r="P23" s="41">
        <v>56423</v>
      </c>
    </row>
    <row r="24" spans="1:16" x14ac:dyDescent="0.2">
      <c r="A24" s="26" t="s">
        <v>16</v>
      </c>
      <c r="B24" s="52">
        <v>56799</v>
      </c>
      <c r="C24" s="53">
        <v>52826</v>
      </c>
      <c r="D24" s="53">
        <v>63285</v>
      </c>
      <c r="E24" s="53">
        <v>71598</v>
      </c>
      <c r="F24" s="53">
        <v>51877</v>
      </c>
      <c r="G24" s="53">
        <v>63673</v>
      </c>
      <c r="H24" s="53">
        <v>62640</v>
      </c>
      <c r="I24" s="53">
        <v>50429</v>
      </c>
      <c r="J24" s="53">
        <v>71900</v>
      </c>
      <c r="K24" s="43">
        <v>48718</v>
      </c>
      <c r="L24" s="43">
        <v>44128</v>
      </c>
      <c r="M24" s="43">
        <v>46127</v>
      </c>
      <c r="N24" s="43">
        <v>43126</v>
      </c>
      <c r="O24" s="43">
        <v>49659</v>
      </c>
      <c r="P24" s="44">
        <v>61874</v>
      </c>
    </row>
    <row r="25" spans="1:16" x14ac:dyDescent="0.2">
      <c r="A25" s="26" t="s">
        <v>17</v>
      </c>
      <c r="B25" s="54">
        <v>56376</v>
      </c>
      <c r="C25" s="55">
        <v>53968</v>
      </c>
      <c r="D25" s="55">
        <v>62049</v>
      </c>
      <c r="E25" s="55">
        <v>70528</v>
      </c>
      <c r="F25" s="55">
        <v>49442</v>
      </c>
      <c r="G25" s="55">
        <v>62701</v>
      </c>
      <c r="H25" s="55">
        <v>64258</v>
      </c>
      <c r="I25" s="55">
        <v>49596</v>
      </c>
      <c r="J25" s="55">
        <v>70509</v>
      </c>
      <c r="K25" s="40">
        <v>46888</v>
      </c>
      <c r="L25" s="40">
        <v>43389</v>
      </c>
      <c r="M25" s="40">
        <v>45367</v>
      </c>
      <c r="N25" s="40">
        <v>42633</v>
      </c>
      <c r="O25" s="40">
        <v>50217</v>
      </c>
      <c r="P25" s="41">
        <v>65791</v>
      </c>
    </row>
    <row r="26" spans="1:16" x14ac:dyDescent="0.2">
      <c r="A26" s="26" t="s">
        <v>18</v>
      </c>
      <c r="B26" s="52">
        <v>55561</v>
      </c>
      <c r="C26" s="53">
        <v>54515</v>
      </c>
      <c r="D26" s="53">
        <v>59175</v>
      </c>
      <c r="E26" s="53">
        <v>69030</v>
      </c>
      <c r="F26" s="53">
        <v>48075</v>
      </c>
      <c r="G26" s="53">
        <v>63268</v>
      </c>
      <c r="H26" s="53">
        <v>59404</v>
      </c>
      <c r="I26" s="53">
        <v>48149</v>
      </c>
      <c r="J26" s="53">
        <v>67789</v>
      </c>
      <c r="K26" s="43">
        <v>46002</v>
      </c>
      <c r="L26" s="43">
        <v>42712</v>
      </c>
      <c r="M26" s="43">
        <v>43628</v>
      </c>
      <c r="N26" s="43">
        <v>42363</v>
      </c>
      <c r="O26" s="43">
        <v>48662</v>
      </c>
      <c r="P26" s="44">
        <v>64895</v>
      </c>
    </row>
    <row r="27" spans="1:16" x14ac:dyDescent="0.2">
      <c r="A27" s="26" t="s">
        <v>19</v>
      </c>
      <c r="B27" s="54">
        <v>55369</v>
      </c>
      <c r="C27" s="55">
        <v>55520</v>
      </c>
      <c r="D27" s="55">
        <v>57000</v>
      </c>
      <c r="E27" s="55">
        <v>66150</v>
      </c>
      <c r="F27" s="55">
        <v>46662</v>
      </c>
      <c r="G27" s="55">
        <v>61886</v>
      </c>
      <c r="H27" s="55">
        <v>57789</v>
      </c>
      <c r="I27" s="55">
        <v>45243</v>
      </c>
      <c r="J27" s="55">
        <v>68945</v>
      </c>
      <c r="K27" s="40">
        <v>45980</v>
      </c>
      <c r="L27" s="40">
        <v>43220</v>
      </c>
      <c r="M27" s="40">
        <v>42447</v>
      </c>
      <c r="N27" s="40">
        <v>40553</v>
      </c>
      <c r="O27" s="40">
        <v>46088</v>
      </c>
      <c r="P27" s="41">
        <v>68081</v>
      </c>
    </row>
    <row r="28" spans="1:16" x14ac:dyDescent="0.2">
      <c r="A28" s="26" t="s">
        <v>20</v>
      </c>
      <c r="B28" s="52">
        <v>55048</v>
      </c>
      <c r="C28" s="53">
        <v>55050</v>
      </c>
      <c r="D28" s="53">
        <v>56996</v>
      </c>
      <c r="E28" s="53">
        <v>68071</v>
      </c>
      <c r="F28" s="53">
        <v>46387</v>
      </c>
      <c r="G28" s="53">
        <v>59640</v>
      </c>
      <c r="H28" s="53">
        <v>52905</v>
      </c>
      <c r="I28" s="53">
        <v>43906</v>
      </c>
      <c r="J28" s="53">
        <v>69537</v>
      </c>
      <c r="K28" s="43">
        <v>45746</v>
      </c>
      <c r="L28" s="43">
        <v>45134</v>
      </c>
      <c r="M28" s="43">
        <v>43476</v>
      </c>
      <c r="N28" s="43">
        <v>41778</v>
      </c>
      <c r="O28" s="43">
        <v>47188</v>
      </c>
      <c r="P28" s="44">
        <v>68281</v>
      </c>
    </row>
    <row r="29" spans="1:16" x14ac:dyDescent="0.2">
      <c r="A29" s="26" t="s">
        <v>21</v>
      </c>
      <c r="B29" s="54">
        <v>61107</v>
      </c>
      <c r="C29" s="55">
        <v>58037</v>
      </c>
      <c r="D29" s="55">
        <v>55955</v>
      </c>
      <c r="E29" s="55">
        <v>73522</v>
      </c>
      <c r="F29" s="55">
        <v>48625</v>
      </c>
      <c r="G29" s="55">
        <v>64504</v>
      </c>
      <c r="H29" s="55">
        <v>53479</v>
      </c>
      <c r="I29" s="55">
        <v>46322</v>
      </c>
      <c r="J29" s="55">
        <v>70075</v>
      </c>
      <c r="K29" s="40">
        <v>48143</v>
      </c>
      <c r="L29" s="40">
        <v>46209</v>
      </c>
      <c r="M29" s="40">
        <v>44401</v>
      </c>
      <c r="N29" s="40">
        <v>43809</v>
      </c>
      <c r="O29" s="40">
        <v>50187</v>
      </c>
      <c r="P29" s="41">
        <v>68362</v>
      </c>
    </row>
    <row r="30" spans="1:16" x14ac:dyDescent="0.2">
      <c r="A30" s="26" t="s">
        <v>22</v>
      </c>
      <c r="B30" s="52">
        <v>66499</v>
      </c>
      <c r="C30" s="53">
        <v>60391</v>
      </c>
      <c r="D30" s="53">
        <v>57883</v>
      </c>
      <c r="E30" s="53">
        <v>74219</v>
      </c>
      <c r="F30" s="53">
        <v>53088</v>
      </c>
      <c r="G30" s="53">
        <v>70774</v>
      </c>
      <c r="H30" s="53">
        <v>58658</v>
      </c>
      <c r="I30" s="53">
        <v>51265</v>
      </c>
      <c r="J30" s="53">
        <v>72674</v>
      </c>
      <c r="K30" s="43">
        <v>50796</v>
      </c>
      <c r="L30" s="43">
        <v>50037</v>
      </c>
      <c r="M30" s="43">
        <v>46976</v>
      </c>
      <c r="N30" s="43">
        <v>44976</v>
      </c>
      <c r="O30" s="43">
        <v>54686</v>
      </c>
      <c r="P30" s="44">
        <v>68679</v>
      </c>
    </row>
    <row r="31" spans="1:16" x14ac:dyDescent="0.2">
      <c r="A31" s="26" t="s">
        <v>23</v>
      </c>
      <c r="B31" s="54">
        <v>65589</v>
      </c>
      <c r="C31" s="55">
        <v>61035</v>
      </c>
      <c r="D31" s="55">
        <v>60995</v>
      </c>
      <c r="E31" s="55">
        <v>72689</v>
      </c>
      <c r="F31" s="55">
        <v>55112</v>
      </c>
      <c r="G31" s="55">
        <v>70487</v>
      </c>
      <c r="H31" s="55">
        <v>53601</v>
      </c>
      <c r="I31" s="55">
        <v>52874</v>
      </c>
      <c r="J31" s="55">
        <v>70697</v>
      </c>
      <c r="K31" s="40">
        <v>49844</v>
      </c>
      <c r="L31" s="40">
        <v>52274</v>
      </c>
      <c r="M31" s="40">
        <v>47048</v>
      </c>
      <c r="N31" s="40">
        <v>45307</v>
      </c>
      <c r="O31" s="40">
        <v>54087</v>
      </c>
      <c r="P31" s="41">
        <v>65363</v>
      </c>
    </row>
    <row r="32" spans="1:16" x14ac:dyDescent="0.2">
      <c r="A32" s="26" t="s">
        <v>24</v>
      </c>
      <c r="B32" s="52">
        <v>73457</v>
      </c>
      <c r="C32" s="53">
        <v>63496</v>
      </c>
      <c r="D32" s="53">
        <v>69205</v>
      </c>
      <c r="E32" s="53">
        <v>71264</v>
      </c>
      <c r="F32" s="53">
        <v>58198</v>
      </c>
      <c r="G32" s="53">
        <v>65842</v>
      </c>
      <c r="H32" s="53">
        <v>50376</v>
      </c>
      <c r="I32" s="53">
        <v>52229</v>
      </c>
      <c r="J32" s="53">
        <v>70392</v>
      </c>
      <c r="K32" s="43">
        <v>49911</v>
      </c>
      <c r="L32" s="43">
        <v>52209</v>
      </c>
      <c r="M32" s="43">
        <v>46974</v>
      </c>
      <c r="N32" s="43">
        <v>43538</v>
      </c>
      <c r="O32" s="43">
        <v>51083</v>
      </c>
      <c r="P32" s="44">
        <v>65625</v>
      </c>
    </row>
    <row r="33" spans="1:17" x14ac:dyDescent="0.2">
      <c r="A33" s="26" t="s">
        <v>25</v>
      </c>
      <c r="B33" s="54">
        <v>76908</v>
      </c>
      <c r="C33" s="55">
        <v>65491</v>
      </c>
      <c r="D33" s="55">
        <v>72757</v>
      </c>
      <c r="E33" s="55">
        <v>70611</v>
      </c>
      <c r="F33" s="55">
        <v>59131</v>
      </c>
      <c r="G33" s="55">
        <v>67808</v>
      </c>
      <c r="H33" s="55">
        <v>50149</v>
      </c>
      <c r="I33" s="55">
        <v>51061</v>
      </c>
      <c r="J33" s="55">
        <v>74201</v>
      </c>
      <c r="K33" s="40">
        <v>48732</v>
      </c>
      <c r="L33" s="40">
        <v>50500</v>
      </c>
      <c r="M33" s="40">
        <v>47009</v>
      </c>
      <c r="N33" s="40">
        <v>43822</v>
      </c>
      <c r="O33" s="40">
        <v>49818</v>
      </c>
      <c r="P33" s="41">
        <v>67287</v>
      </c>
    </row>
    <row r="34" spans="1:17" x14ac:dyDescent="0.2">
      <c r="A34" s="26" t="s">
        <v>26</v>
      </c>
      <c r="B34" s="52">
        <v>75930</v>
      </c>
      <c r="C34" s="53">
        <v>63345</v>
      </c>
      <c r="D34" s="53">
        <v>72863</v>
      </c>
      <c r="E34" s="53">
        <v>71317</v>
      </c>
      <c r="F34" s="53">
        <v>64846</v>
      </c>
      <c r="G34" s="53">
        <v>67491</v>
      </c>
      <c r="H34" s="53">
        <v>53237</v>
      </c>
      <c r="I34" s="53">
        <v>53541</v>
      </c>
      <c r="J34" s="53">
        <v>74041</v>
      </c>
      <c r="K34" s="43">
        <v>47894</v>
      </c>
      <c r="L34" s="43">
        <v>52225</v>
      </c>
      <c r="M34" s="43">
        <v>46968</v>
      </c>
      <c r="N34" s="43">
        <v>46307</v>
      </c>
      <c r="O34" s="43">
        <v>50871</v>
      </c>
      <c r="P34" s="44">
        <v>68576</v>
      </c>
    </row>
    <row r="35" spans="1:17" x14ac:dyDescent="0.2">
      <c r="A35" s="26" t="s">
        <v>27</v>
      </c>
      <c r="B35" s="54">
        <v>73841</v>
      </c>
      <c r="C35" s="55">
        <v>60494</v>
      </c>
      <c r="D35" s="55">
        <v>71285</v>
      </c>
      <c r="E35" s="55">
        <v>70197</v>
      </c>
      <c r="F35" s="55">
        <v>68983</v>
      </c>
      <c r="G35" s="55">
        <v>68648</v>
      </c>
      <c r="H35" s="55">
        <v>52571</v>
      </c>
      <c r="I35" s="55">
        <v>54306</v>
      </c>
      <c r="J35" s="55">
        <v>72281</v>
      </c>
      <c r="K35" s="40">
        <v>45539</v>
      </c>
      <c r="L35" s="40">
        <v>52097</v>
      </c>
      <c r="M35" s="40">
        <v>46004</v>
      </c>
      <c r="N35" s="40">
        <v>44178</v>
      </c>
      <c r="O35" s="40">
        <v>52210</v>
      </c>
      <c r="P35" s="41">
        <v>69653</v>
      </c>
    </row>
    <row r="36" spans="1:17" ht="13.5" thickBot="1" x14ac:dyDescent="0.25">
      <c r="A36" s="27" t="s">
        <v>28</v>
      </c>
      <c r="B36" s="56">
        <v>75183</v>
      </c>
      <c r="C36" s="57">
        <v>59605</v>
      </c>
      <c r="D36" s="57">
        <v>70366</v>
      </c>
      <c r="E36" s="57">
        <v>72638</v>
      </c>
      <c r="F36" s="57">
        <v>69251</v>
      </c>
      <c r="G36" s="57">
        <v>68311</v>
      </c>
      <c r="H36" s="57">
        <v>53606</v>
      </c>
      <c r="I36" s="57">
        <v>55201</v>
      </c>
      <c r="J36" s="57">
        <v>71197</v>
      </c>
      <c r="K36" s="46">
        <v>43621</v>
      </c>
      <c r="L36" s="46">
        <v>52646</v>
      </c>
      <c r="M36" s="46">
        <v>45589</v>
      </c>
      <c r="N36" s="46">
        <v>42470</v>
      </c>
      <c r="O36" s="46">
        <v>49837</v>
      </c>
      <c r="P36" s="47">
        <v>65989</v>
      </c>
    </row>
    <row r="37" spans="1:17" ht="13.5" thickBot="1" x14ac:dyDescent="0.25">
      <c r="A37" s="29" t="s">
        <v>29</v>
      </c>
      <c r="B37" s="30">
        <f t="shared" ref="B37:K37" si="0">SUM(B13:B36)</f>
        <v>1431943</v>
      </c>
      <c r="C37" s="17">
        <f t="shared" si="0"/>
        <v>1397629</v>
      </c>
      <c r="D37" s="17">
        <f t="shared" si="0"/>
        <v>1471241</v>
      </c>
      <c r="E37" s="17">
        <f t="shared" si="0"/>
        <v>1667750</v>
      </c>
      <c r="F37" s="17">
        <f t="shared" si="0"/>
        <v>1356487</v>
      </c>
      <c r="G37" s="17">
        <f t="shared" si="0"/>
        <v>1505622</v>
      </c>
      <c r="H37" s="17">
        <f t="shared" si="0"/>
        <v>1391893</v>
      </c>
      <c r="I37" s="17">
        <f t="shared" si="0"/>
        <v>1154624</v>
      </c>
      <c r="J37" s="17">
        <f t="shared" si="0"/>
        <v>1558205</v>
      </c>
      <c r="K37" s="17">
        <f t="shared" si="0"/>
        <v>1250858</v>
      </c>
      <c r="L37" s="17">
        <f>SUM(L13:L36)</f>
        <v>1106289</v>
      </c>
      <c r="M37" s="17">
        <f>SUM(M13:M36)</f>
        <v>1116638</v>
      </c>
      <c r="N37" s="17">
        <f>SUM(N13:N36)</f>
        <v>1027583</v>
      </c>
      <c r="O37" s="17">
        <f>SUM(O13:O36)</f>
        <v>1173814</v>
      </c>
      <c r="P37" s="18">
        <f>SUM(P13:P36)</f>
        <v>1390828</v>
      </c>
    </row>
    <row r="38" spans="1:17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spans="1:17" x14ac:dyDescent="0.2">
      <c r="Q44" s="11"/>
    </row>
    <row r="45" spans="1:17" ht="13.5" thickBot="1" x14ac:dyDescent="0.2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Q45" s="11"/>
    </row>
    <row r="46" spans="1:17" ht="13.5" thickBot="1" x14ac:dyDescent="0.25">
      <c r="A46" s="61" t="s">
        <v>4</v>
      </c>
      <c r="B46" s="67" t="s">
        <v>32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</row>
    <row r="47" spans="1:17" ht="13.5" thickBot="1" x14ac:dyDescent="0.25">
      <c r="A47" s="62"/>
      <c r="B47" s="35">
        <v>44577</v>
      </c>
      <c r="C47" s="36">
        <v>44578</v>
      </c>
      <c r="D47" s="37">
        <v>44579</v>
      </c>
      <c r="E47" s="36">
        <v>44580</v>
      </c>
      <c r="F47" s="37">
        <v>44581</v>
      </c>
      <c r="G47" s="36">
        <v>44582</v>
      </c>
      <c r="H47" s="37">
        <v>44583</v>
      </c>
      <c r="I47" s="36">
        <v>44584</v>
      </c>
      <c r="J47" s="37">
        <v>44585</v>
      </c>
      <c r="K47" s="36">
        <v>44586</v>
      </c>
      <c r="L47" s="37">
        <v>44587</v>
      </c>
      <c r="M47" s="36">
        <v>44588</v>
      </c>
      <c r="N47" s="37">
        <v>44589</v>
      </c>
      <c r="O47" s="37">
        <v>44590</v>
      </c>
      <c r="P47" s="37">
        <v>44591</v>
      </c>
      <c r="Q47" s="58">
        <v>44592</v>
      </c>
    </row>
    <row r="48" spans="1:17" x14ac:dyDescent="0.2">
      <c r="A48" s="25" t="s">
        <v>5</v>
      </c>
      <c r="B48" s="39">
        <v>64323</v>
      </c>
      <c r="C48" s="40">
        <v>57404</v>
      </c>
      <c r="D48" s="40">
        <v>58740</v>
      </c>
      <c r="E48" s="40">
        <v>42783</v>
      </c>
      <c r="F48" s="40">
        <v>41983</v>
      </c>
      <c r="G48" s="40">
        <v>48395</v>
      </c>
      <c r="H48" s="40">
        <v>58991</v>
      </c>
      <c r="I48" s="40">
        <v>51037</v>
      </c>
      <c r="J48" s="40">
        <v>71856</v>
      </c>
      <c r="K48" s="40">
        <v>43395</v>
      </c>
      <c r="L48" s="40">
        <v>43382</v>
      </c>
      <c r="M48" s="40">
        <v>44984</v>
      </c>
      <c r="N48" s="40">
        <v>47525</v>
      </c>
      <c r="O48" s="40">
        <v>56931</v>
      </c>
      <c r="P48" s="40">
        <v>70872</v>
      </c>
      <c r="Q48" s="41">
        <v>53562</v>
      </c>
    </row>
    <row r="49" spans="1:17" x14ac:dyDescent="0.2">
      <c r="A49" s="26" t="s">
        <v>6</v>
      </c>
      <c r="B49" s="42">
        <v>61381</v>
      </c>
      <c r="C49" s="43">
        <v>54607</v>
      </c>
      <c r="D49" s="43">
        <v>56490</v>
      </c>
      <c r="E49" s="43">
        <v>40638</v>
      </c>
      <c r="F49" s="43">
        <v>41179</v>
      </c>
      <c r="G49" s="43">
        <v>46812</v>
      </c>
      <c r="H49" s="43">
        <v>57669</v>
      </c>
      <c r="I49" s="43">
        <v>49783</v>
      </c>
      <c r="J49" s="43">
        <v>67763</v>
      </c>
      <c r="K49" s="43">
        <v>42202</v>
      </c>
      <c r="L49" s="43">
        <v>42555</v>
      </c>
      <c r="M49" s="43">
        <v>43824</v>
      </c>
      <c r="N49" s="43">
        <v>47184</v>
      </c>
      <c r="O49" s="43">
        <v>58098</v>
      </c>
      <c r="P49" s="43">
        <v>69723</v>
      </c>
      <c r="Q49" s="44">
        <v>53802</v>
      </c>
    </row>
    <row r="50" spans="1:17" x14ac:dyDescent="0.2">
      <c r="A50" s="26" t="s">
        <v>7</v>
      </c>
      <c r="B50" s="39">
        <v>59955</v>
      </c>
      <c r="C50" s="40">
        <v>53561</v>
      </c>
      <c r="D50" s="40">
        <v>57669</v>
      </c>
      <c r="E50" s="40">
        <v>40518</v>
      </c>
      <c r="F50" s="40">
        <v>40688</v>
      </c>
      <c r="G50" s="40">
        <v>45125</v>
      </c>
      <c r="H50" s="40">
        <v>59304</v>
      </c>
      <c r="I50" s="40">
        <v>49527</v>
      </c>
      <c r="J50" s="40">
        <v>63392</v>
      </c>
      <c r="K50" s="40">
        <v>41268</v>
      </c>
      <c r="L50" s="40">
        <v>41966</v>
      </c>
      <c r="M50" s="40">
        <v>43537</v>
      </c>
      <c r="N50" s="40">
        <v>46773</v>
      </c>
      <c r="O50" s="40">
        <v>62924</v>
      </c>
      <c r="P50" s="40">
        <v>70068</v>
      </c>
      <c r="Q50" s="41">
        <v>62860</v>
      </c>
    </row>
    <row r="51" spans="1:17" x14ac:dyDescent="0.2">
      <c r="A51" s="26" t="s">
        <v>8</v>
      </c>
      <c r="B51" s="42">
        <v>59807</v>
      </c>
      <c r="C51" s="43">
        <v>50166</v>
      </c>
      <c r="D51" s="43">
        <v>54854</v>
      </c>
      <c r="E51" s="43">
        <v>40210</v>
      </c>
      <c r="F51" s="43">
        <v>40086</v>
      </c>
      <c r="G51" s="43">
        <v>45745</v>
      </c>
      <c r="H51" s="43">
        <v>61920</v>
      </c>
      <c r="I51" s="43">
        <v>51128</v>
      </c>
      <c r="J51" s="43">
        <v>61899</v>
      </c>
      <c r="K51" s="43">
        <v>41265</v>
      </c>
      <c r="L51" s="43">
        <v>42209</v>
      </c>
      <c r="M51" s="43">
        <v>43729</v>
      </c>
      <c r="N51" s="43">
        <v>46069</v>
      </c>
      <c r="O51" s="43">
        <v>63645</v>
      </c>
      <c r="P51" s="43">
        <v>69501</v>
      </c>
      <c r="Q51" s="44">
        <v>67052</v>
      </c>
    </row>
    <row r="52" spans="1:17" x14ac:dyDescent="0.2">
      <c r="A52" s="26" t="s">
        <v>9</v>
      </c>
      <c r="B52" s="39">
        <v>56455</v>
      </c>
      <c r="C52" s="40">
        <v>47741</v>
      </c>
      <c r="D52" s="40">
        <v>54650</v>
      </c>
      <c r="E52" s="40">
        <v>39312</v>
      </c>
      <c r="F52" s="40">
        <v>39537</v>
      </c>
      <c r="G52" s="40">
        <v>45759</v>
      </c>
      <c r="H52" s="40">
        <v>61366</v>
      </c>
      <c r="I52" s="40">
        <v>51232</v>
      </c>
      <c r="J52" s="40">
        <v>60239</v>
      </c>
      <c r="K52" s="40">
        <v>41598</v>
      </c>
      <c r="L52" s="40">
        <v>42205</v>
      </c>
      <c r="M52" s="40">
        <v>43540</v>
      </c>
      <c r="N52" s="40">
        <v>44848</v>
      </c>
      <c r="O52" s="40">
        <v>64591</v>
      </c>
      <c r="P52" s="40">
        <v>69592</v>
      </c>
      <c r="Q52" s="41">
        <v>63996</v>
      </c>
    </row>
    <row r="53" spans="1:17" x14ac:dyDescent="0.2">
      <c r="A53" s="26" t="s">
        <v>10</v>
      </c>
      <c r="B53" s="42">
        <v>55857</v>
      </c>
      <c r="C53" s="43">
        <v>43267</v>
      </c>
      <c r="D53" s="43">
        <v>51773</v>
      </c>
      <c r="E53" s="43">
        <v>40334</v>
      </c>
      <c r="F53" s="43">
        <v>40854</v>
      </c>
      <c r="G53" s="43">
        <v>50818</v>
      </c>
      <c r="H53" s="43">
        <v>61513</v>
      </c>
      <c r="I53" s="43">
        <v>51820</v>
      </c>
      <c r="J53" s="43">
        <v>56262</v>
      </c>
      <c r="K53" s="43">
        <v>42134</v>
      </c>
      <c r="L53" s="43">
        <v>43221</v>
      </c>
      <c r="M53" s="43">
        <v>43987</v>
      </c>
      <c r="N53" s="43">
        <v>46052</v>
      </c>
      <c r="O53" s="43">
        <v>62618</v>
      </c>
      <c r="P53" s="43">
        <v>68448</v>
      </c>
      <c r="Q53" s="44">
        <v>59725</v>
      </c>
    </row>
    <row r="54" spans="1:17" x14ac:dyDescent="0.2">
      <c r="A54" s="26" t="s">
        <v>11</v>
      </c>
      <c r="B54" s="39">
        <v>59489</v>
      </c>
      <c r="C54" s="40">
        <v>42052</v>
      </c>
      <c r="D54" s="40">
        <v>57251</v>
      </c>
      <c r="E54" s="40">
        <v>44133</v>
      </c>
      <c r="F54" s="40">
        <v>44333</v>
      </c>
      <c r="G54" s="40">
        <v>63277</v>
      </c>
      <c r="H54" s="40">
        <v>55097</v>
      </c>
      <c r="I54" s="40">
        <v>53780</v>
      </c>
      <c r="J54" s="40">
        <v>55425</v>
      </c>
      <c r="K54" s="40">
        <v>43489</v>
      </c>
      <c r="L54" s="40">
        <v>45040</v>
      </c>
      <c r="M54" s="40">
        <v>45328</v>
      </c>
      <c r="N54" s="40">
        <v>47406</v>
      </c>
      <c r="O54" s="40">
        <v>64086</v>
      </c>
      <c r="P54" s="40">
        <v>69210</v>
      </c>
      <c r="Q54" s="41">
        <v>57624</v>
      </c>
    </row>
    <row r="55" spans="1:17" x14ac:dyDescent="0.2">
      <c r="A55" s="26" t="s">
        <v>12</v>
      </c>
      <c r="B55" s="42">
        <v>59226</v>
      </c>
      <c r="C55" s="43">
        <v>46405</v>
      </c>
      <c r="D55" s="43">
        <v>48152</v>
      </c>
      <c r="E55" s="43">
        <v>46566</v>
      </c>
      <c r="F55" s="43">
        <v>47011</v>
      </c>
      <c r="G55" s="43">
        <v>57976</v>
      </c>
      <c r="H55" s="43">
        <v>52498</v>
      </c>
      <c r="I55" s="43">
        <v>53585</v>
      </c>
      <c r="J55" s="43">
        <v>55399</v>
      </c>
      <c r="K55" s="43">
        <v>39339</v>
      </c>
      <c r="L55" s="43">
        <v>51346</v>
      </c>
      <c r="M55" s="43">
        <v>46720</v>
      </c>
      <c r="N55" s="43">
        <v>50014</v>
      </c>
      <c r="O55" s="43">
        <v>60703</v>
      </c>
      <c r="P55" s="43">
        <v>67220</v>
      </c>
      <c r="Q55" s="44">
        <v>60148</v>
      </c>
    </row>
    <row r="56" spans="1:17" x14ac:dyDescent="0.2">
      <c r="A56" s="26" t="s">
        <v>13</v>
      </c>
      <c r="B56" s="39">
        <v>60934</v>
      </c>
      <c r="C56" s="40">
        <v>45556</v>
      </c>
      <c r="D56" s="40">
        <v>40487</v>
      </c>
      <c r="E56" s="40">
        <v>46869</v>
      </c>
      <c r="F56" s="40">
        <v>46142</v>
      </c>
      <c r="G56" s="40">
        <v>56126</v>
      </c>
      <c r="H56" s="40">
        <v>56034</v>
      </c>
      <c r="I56" s="40">
        <v>54715</v>
      </c>
      <c r="J56" s="40">
        <v>52263</v>
      </c>
      <c r="K56" s="40">
        <v>38865</v>
      </c>
      <c r="L56" s="40">
        <v>56327</v>
      </c>
      <c r="M56" s="40">
        <v>47718</v>
      </c>
      <c r="N56" s="40">
        <v>49730</v>
      </c>
      <c r="O56" s="40">
        <v>59526</v>
      </c>
      <c r="P56" s="40">
        <v>67259</v>
      </c>
      <c r="Q56" s="41">
        <v>62407</v>
      </c>
    </row>
    <row r="57" spans="1:17" x14ac:dyDescent="0.2">
      <c r="A57" s="26" t="s">
        <v>14</v>
      </c>
      <c r="B57" s="42">
        <v>63583</v>
      </c>
      <c r="C57" s="43">
        <v>45480</v>
      </c>
      <c r="D57" s="43">
        <v>39159</v>
      </c>
      <c r="E57" s="43">
        <v>49117</v>
      </c>
      <c r="F57" s="43">
        <v>46658</v>
      </c>
      <c r="G57" s="43">
        <v>56824</v>
      </c>
      <c r="H57" s="43">
        <v>57839</v>
      </c>
      <c r="I57" s="43">
        <v>56001</v>
      </c>
      <c r="J57" s="43">
        <v>50545</v>
      </c>
      <c r="K57" s="43">
        <v>38279</v>
      </c>
      <c r="L57" s="43">
        <v>47320</v>
      </c>
      <c r="M57" s="43">
        <v>47423</v>
      </c>
      <c r="N57" s="43">
        <v>49516</v>
      </c>
      <c r="O57" s="43">
        <v>67959</v>
      </c>
      <c r="P57" s="43">
        <v>71518</v>
      </c>
      <c r="Q57" s="44">
        <v>62500</v>
      </c>
    </row>
    <row r="58" spans="1:17" x14ac:dyDescent="0.2">
      <c r="A58" s="26" t="s">
        <v>15</v>
      </c>
      <c r="B58" s="39">
        <v>61662</v>
      </c>
      <c r="C58" s="40">
        <v>50308</v>
      </c>
      <c r="D58" s="40">
        <v>40716</v>
      </c>
      <c r="E58" s="40">
        <v>46519</v>
      </c>
      <c r="F58" s="40">
        <v>48130</v>
      </c>
      <c r="G58" s="40">
        <v>58109</v>
      </c>
      <c r="H58" s="40">
        <v>60672</v>
      </c>
      <c r="I58" s="40">
        <v>56955</v>
      </c>
      <c r="J58" s="40">
        <v>51579</v>
      </c>
      <c r="K58" s="40">
        <v>43237</v>
      </c>
      <c r="L58" s="40">
        <v>46815</v>
      </c>
      <c r="M58" s="40">
        <v>47477</v>
      </c>
      <c r="N58" s="40">
        <v>49222</v>
      </c>
      <c r="O58" s="40">
        <v>71097</v>
      </c>
      <c r="P58" s="40">
        <v>70498</v>
      </c>
      <c r="Q58" s="41">
        <v>61421</v>
      </c>
    </row>
    <row r="59" spans="1:17" x14ac:dyDescent="0.2">
      <c r="A59" s="26" t="s">
        <v>16</v>
      </c>
      <c r="B59" s="42">
        <v>59321</v>
      </c>
      <c r="C59" s="43">
        <v>51753</v>
      </c>
      <c r="D59" s="43">
        <v>41257</v>
      </c>
      <c r="E59" s="43">
        <v>45412</v>
      </c>
      <c r="F59" s="43">
        <v>47329</v>
      </c>
      <c r="G59" s="43">
        <v>61815</v>
      </c>
      <c r="H59" s="43">
        <v>65828</v>
      </c>
      <c r="I59" s="43">
        <v>58249</v>
      </c>
      <c r="J59" s="43">
        <v>50501</v>
      </c>
      <c r="K59" s="43">
        <v>45203</v>
      </c>
      <c r="L59" s="43">
        <v>47337</v>
      </c>
      <c r="M59" s="43">
        <v>46540</v>
      </c>
      <c r="N59" s="43">
        <v>48476</v>
      </c>
      <c r="O59" s="43">
        <v>66936</v>
      </c>
      <c r="P59" s="43">
        <v>69449</v>
      </c>
      <c r="Q59" s="44">
        <v>60469</v>
      </c>
    </row>
    <row r="60" spans="1:17" x14ac:dyDescent="0.2">
      <c r="A60" s="26" t="s">
        <v>17</v>
      </c>
      <c r="B60" s="39">
        <v>60568</v>
      </c>
      <c r="C60" s="40">
        <v>51459</v>
      </c>
      <c r="D60" s="40">
        <v>41719</v>
      </c>
      <c r="E60" s="40">
        <v>54381</v>
      </c>
      <c r="F60" s="40">
        <v>46567</v>
      </c>
      <c r="G60" s="40">
        <v>64493</v>
      </c>
      <c r="H60" s="40">
        <v>66428</v>
      </c>
      <c r="I60" s="40">
        <v>59936</v>
      </c>
      <c r="J60" s="40">
        <v>48651</v>
      </c>
      <c r="K60" s="40">
        <v>45066</v>
      </c>
      <c r="L60" s="40">
        <v>46478</v>
      </c>
      <c r="M60" s="40">
        <v>46284</v>
      </c>
      <c r="N60" s="40">
        <v>47283</v>
      </c>
      <c r="O60" s="40">
        <v>60561</v>
      </c>
      <c r="P60" s="40">
        <v>69431</v>
      </c>
      <c r="Q60" s="41">
        <v>56840</v>
      </c>
    </row>
    <row r="61" spans="1:17" x14ac:dyDescent="0.2">
      <c r="A61" s="26" t="s">
        <v>18</v>
      </c>
      <c r="B61" s="42">
        <v>58366</v>
      </c>
      <c r="C61" s="43">
        <v>49407</v>
      </c>
      <c r="D61" s="43">
        <v>42384</v>
      </c>
      <c r="E61" s="43">
        <v>54705</v>
      </c>
      <c r="F61" s="43">
        <v>44269</v>
      </c>
      <c r="G61" s="43">
        <v>59793</v>
      </c>
      <c r="H61" s="43">
        <v>55712</v>
      </c>
      <c r="I61" s="43">
        <v>61176</v>
      </c>
      <c r="J61" s="43">
        <v>47582</v>
      </c>
      <c r="K61" s="43">
        <v>44218</v>
      </c>
      <c r="L61" s="43">
        <v>45125</v>
      </c>
      <c r="M61" s="43">
        <v>46047</v>
      </c>
      <c r="N61" s="43">
        <v>45765</v>
      </c>
      <c r="O61" s="43">
        <v>58728</v>
      </c>
      <c r="P61" s="43">
        <v>67385</v>
      </c>
      <c r="Q61" s="44">
        <v>49792</v>
      </c>
    </row>
    <row r="62" spans="1:17" x14ac:dyDescent="0.2">
      <c r="A62" s="26" t="s">
        <v>19</v>
      </c>
      <c r="B62" s="39">
        <v>58824</v>
      </c>
      <c r="C62" s="40">
        <v>47490</v>
      </c>
      <c r="D62" s="40">
        <v>39323</v>
      </c>
      <c r="E62" s="40">
        <v>52103</v>
      </c>
      <c r="F62" s="40">
        <v>42894</v>
      </c>
      <c r="G62" s="40">
        <v>56964</v>
      </c>
      <c r="H62" s="40">
        <v>52277</v>
      </c>
      <c r="I62" s="40">
        <v>61348</v>
      </c>
      <c r="J62" s="40">
        <v>46254</v>
      </c>
      <c r="K62" s="40">
        <v>42758</v>
      </c>
      <c r="L62" s="40">
        <v>43967</v>
      </c>
      <c r="M62" s="40">
        <v>44814</v>
      </c>
      <c r="N62" s="40">
        <v>44646</v>
      </c>
      <c r="O62" s="40">
        <v>57646</v>
      </c>
      <c r="P62" s="40">
        <v>61916</v>
      </c>
      <c r="Q62" s="41">
        <v>47644</v>
      </c>
    </row>
    <row r="63" spans="1:17" x14ac:dyDescent="0.2">
      <c r="A63" s="26" t="s">
        <v>20</v>
      </c>
      <c r="B63" s="42">
        <v>59475</v>
      </c>
      <c r="C63" s="43">
        <v>48161</v>
      </c>
      <c r="D63" s="43">
        <v>39917</v>
      </c>
      <c r="E63" s="43">
        <v>46519</v>
      </c>
      <c r="F63" s="43">
        <v>43360</v>
      </c>
      <c r="G63" s="43">
        <v>58910</v>
      </c>
      <c r="H63" s="43">
        <v>52361</v>
      </c>
      <c r="I63" s="43">
        <v>66847</v>
      </c>
      <c r="J63" s="43">
        <v>48510</v>
      </c>
      <c r="K63" s="43">
        <v>43886</v>
      </c>
      <c r="L63" s="43">
        <v>44938</v>
      </c>
      <c r="M63" s="43">
        <v>46124</v>
      </c>
      <c r="N63" s="43">
        <v>46639</v>
      </c>
      <c r="O63" s="43">
        <v>57954</v>
      </c>
      <c r="P63" s="43">
        <v>55151</v>
      </c>
      <c r="Q63" s="44">
        <v>47146</v>
      </c>
    </row>
    <row r="64" spans="1:17" x14ac:dyDescent="0.2">
      <c r="A64" s="26" t="s">
        <v>21</v>
      </c>
      <c r="B64" s="39">
        <v>57774</v>
      </c>
      <c r="C64" s="40">
        <v>49600</v>
      </c>
      <c r="D64" s="40">
        <v>38238</v>
      </c>
      <c r="E64" s="40">
        <v>45344</v>
      </c>
      <c r="F64" s="40">
        <v>43962</v>
      </c>
      <c r="G64" s="40">
        <v>55005</v>
      </c>
      <c r="H64" s="40">
        <v>53447</v>
      </c>
      <c r="I64" s="40">
        <v>72646</v>
      </c>
      <c r="J64" s="40">
        <v>48946</v>
      </c>
      <c r="K64" s="40">
        <v>44745</v>
      </c>
      <c r="L64" s="40">
        <v>45597</v>
      </c>
      <c r="M64" s="40">
        <v>46119</v>
      </c>
      <c r="N64" s="40">
        <v>47615</v>
      </c>
      <c r="O64" s="40">
        <v>61948</v>
      </c>
      <c r="P64" s="40">
        <v>53746</v>
      </c>
      <c r="Q64" s="41">
        <v>48057</v>
      </c>
    </row>
    <row r="65" spans="1:17" x14ac:dyDescent="0.2">
      <c r="A65" s="26" t="s">
        <v>22</v>
      </c>
      <c r="B65" s="42">
        <v>60887</v>
      </c>
      <c r="C65" s="43">
        <v>52527</v>
      </c>
      <c r="D65" s="43">
        <v>36723</v>
      </c>
      <c r="E65" s="43">
        <v>49052</v>
      </c>
      <c r="F65" s="43">
        <v>47180</v>
      </c>
      <c r="G65" s="43">
        <v>57128</v>
      </c>
      <c r="H65" s="43">
        <v>56269</v>
      </c>
      <c r="I65" s="43">
        <v>78549</v>
      </c>
      <c r="J65" s="43">
        <v>51143</v>
      </c>
      <c r="K65" s="43">
        <v>47151</v>
      </c>
      <c r="L65" s="43">
        <v>47884</v>
      </c>
      <c r="M65" s="43">
        <v>48203</v>
      </c>
      <c r="N65" s="43">
        <v>48957</v>
      </c>
      <c r="O65" s="43">
        <v>67428</v>
      </c>
      <c r="P65" s="43">
        <v>56326</v>
      </c>
      <c r="Q65" s="44">
        <v>51438</v>
      </c>
    </row>
    <row r="66" spans="1:17" x14ac:dyDescent="0.2">
      <c r="A66" s="26" t="s">
        <v>23</v>
      </c>
      <c r="B66" s="39">
        <v>63040</v>
      </c>
      <c r="C66" s="40">
        <v>60199</v>
      </c>
      <c r="D66" s="40">
        <v>33832</v>
      </c>
      <c r="E66" s="40">
        <v>53155</v>
      </c>
      <c r="F66" s="40">
        <v>47950</v>
      </c>
      <c r="G66" s="40">
        <v>60913</v>
      </c>
      <c r="H66" s="40">
        <v>57508</v>
      </c>
      <c r="I66" s="40">
        <v>76447</v>
      </c>
      <c r="J66" s="40">
        <v>52201</v>
      </c>
      <c r="K66" s="40">
        <v>47623</v>
      </c>
      <c r="L66" s="40">
        <v>48890</v>
      </c>
      <c r="M66" s="40">
        <v>49287</v>
      </c>
      <c r="N66" s="40">
        <v>50514</v>
      </c>
      <c r="O66" s="40">
        <v>67624</v>
      </c>
      <c r="P66" s="40">
        <v>57881</v>
      </c>
      <c r="Q66" s="41">
        <v>53561</v>
      </c>
    </row>
    <row r="67" spans="1:17" x14ac:dyDescent="0.2">
      <c r="A67" s="26" t="s">
        <v>24</v>
      </c>
      <c r="B67" s="42">
        <v>63515</v>
      </c>
      <c r="C67" s="43">
        <v>64929</v>
      </c>
      <c r="D67" s="43">
        <v>32847</v>
      </c>
      <c r="E67" s="43">
        <v>54386</v>
      </c>
      <c r="F67" s="43">
        <v>49375</v>
      </c>
      <c r="G67" s="43">
        <v>65618</v>
      </c>
      <c r="H67" s="43">
        <v>57799</v>
      </c>
      <c r="I67" s="43">
        <v>80499</v>
      </c>
      <c r="J67" s="43">
        <v>52113</v>
      </c>
      <c r="K67" s="43">
        <v>48017</v>
      </c>
      <c r="L67" s="43">
        <v>49350</v>
      </c>
      <c r="M67" s="43">
        <v>48834</v>
      </c>
      <c r="N67" s="43">
        <v>51414</v>
      </c>
      <c r="O67" s="43">
        <v>68889</v>
      </c>
      <c r="P67" s="43">
        <v>63662</v>
      </c>
      <c r="Q67" s="44">
        <v>57919</v>
      </c>
    </row>
    <row r="68" spans="1:17" x14ac:dyDescent="0.2">
      <c r="A68" s="26" t="s">
        <v>25</v>
      </c>
      <c r="B68" s="39">
        <v>64278</v>
      </c>
      <c r="C68" s="40">
        <v>62035</v>
      </c>
      <c r="D68" s="40">
        <v>39261</v>
      </c>
      <c r="E68" s="40">
        <v>55496</v>
      </c>
      <c r="F68" s="40">
        <v>49529</v>
      </c>
      <c r="G68" s="40">
        <v>66809</v>
      </c>
      <c r="H68" s="40">
        <v>56831</v>
      </c>
      <c r="I68" s="40">
        <v>79321</v>
      </c>
      <c r="J68" s="40">
        <v>51033</v>
      </c>
      <c r="K68" s="40">
        <v>47736</v>
      </c>
      <c r="L68" s="40">
        <v>48781</v>
      </c>
      <c r="M68" s="40">
        <v>48833</v>
      </c>
      <c r="N68" s="40">
        <v>52638</v>
      </c>
      <c r="O68" s="40">
        <v>73577</v>
      </c>
      <c r="P68" s="40">
        <v>64399</v>
      </c>
      <c r="Q68" s="41">
        <v>57057</v>
      </c>
    </row>
    <row r="69" spans="1:17" x14ac:dyDescent="0.2">
      <c r="A69" s="26" t="s">
        <v>26</v>
      </c>
      <c r="B69" s="42">
        <v>63072</v>
      </c>
      <c r="C69" s="43">
        <v>66867</v>
      </c>
      <c r="D69" s="43">
        <v>46695</v>
      </c>
      <c r="E69" s="43">
        <v>53617</v>
      </c>
      <c r="F69" s="43">
        <v>50077</v>
      </c>
      <c r="G69" s="43">
        <v>70270</v>
      </c>
      <c r="H69" s="43">
        <v>56120</v>
      </c>
      <c r="I69" s="43">
        <v>76459</v>
      </c>
      <c r="J69" s="43">
        <v>48785</v>
      </c>
      <c r="K69" s="43">
        <v>48050</v>
      </c>
      <c r="L69" s="43">
        <v>49737</v>
      </c>
      <c r="M69" s="43">
        <v>49321</v>
      </c>
      <c r="N69" s="43">
        <v>57356</v>
      </c>
      <c r="O69" s="43">
        <v>73124</v>
      </c>
      <c r="P69" s="43">
        <v>67723</v>
      </c>
      <c r="Q69" s="44">
        <v>58527</v>
      </c>
    </row>
    <row r="70" spans="1:17" x14ac:dyDescent="0.2">
      <c r="A70" s="26" t="s">
        <v>27</v>
      </c>
      <c r="B70" s="39">
        <v>63191</v>
      </c>
      <c r="C70" s="40">
        <v>61134</v>
      </c>
      <c r="D70" s="40">
        <v>50994</v>
      </c>
      <c r="E70" s="40">
        <v>47761</v>
      </c>
      <c r="F70" s="40">
        <v>48614</v>
      </c>
      <c r="G70" s="40">
        <v>70463</v>
      </c>
      <c r="H70" s="40">
        <v>55304</v>
      </c>
      <c r="I70" s="40">
        <v>73234</v>
      </c>
      <c r="J70" s="40">
        <v>46742</v>
      </c>
      <c r="K70" s="40">
        <v>46292</v>
      </c>
      <c r="L70" s="40">
        <v>48311</v>
      </c>
      <c r="M70" s="40">
        <v>48514</v>
      </c>
      <c r="N70" s="40">
        <v>58243</v>
      </c>
      <c r="O70" s="40">
        <v>68319</v>
      </c>
      <c r="P70" s="40">
        <v>59775</v>
      </c>
      <c r="Q70" s="41">
        <v>56773</v>
      </c>
    </row>
    <row r="71" spans="1:17" ht="13.5" thickBot="1" x14ac:dyDescent="0.25">
      <c r="A71" s="27" t="s">
        <v>28</v>
      </c>
      <c r="B71" s="45">
        <v>59539</v>
      </c>
      <c r="C71" s="46">
        <v>57486</v>
      </c>
      <c r="D71" s="46">
        <v>45582</v>
      </c>
      <c r="E71" s="46">
        <v>44300</v>
      </c>
      <c r="F71" s="46">
        <v>48287</v>
      </c>
      <c r="G71" s="46">
        <v>64801</v>
      </c>
      <c r="H71" s="46">
        <v>52697</v>
      </c>
      <c r="I71" s="46">
        <v>71754</v>
      </c>
      <c r="J71" s="46">
        <v>44840</v>
      </c>
      <c r="K71" s="46">
        <v>44584</v>
      </c>
      <c r="L71" s="46">
        <v>46268</v>
      </c>
      <c r="M71" s="46">
        <v>46757</v>
      </c>
      <c r="N71" s="46">
        <v>57784</v>
      </c>
      <c r="O71" s="46">
        <v>66605</v>
      </c>
      <c r="P71" s="46">
        <v>57338</v>
      </c>
      <c r="Q71" s="47">
        <v>54180</v>
      </c>
    </row>
    <row r="72" spans="1:17" ht="13.5" thickBot="1" x14ac:dyDescent="0.25">
      <c r="A72" s="28" t="s">
        <v>29</v>
      </c>
      <c r="B72" s="30">
        <f t="shared" ref="B72:N72" si="1">SUM(B48:B71)</f>
        <v>1454522</v>
      </c>
      <c r="C72" s="17">
        <f t="shared" si="1"/>
        <v>1259594</v>
      </c>
      <c r="D72" s="17">
        <f t="shared" si="1"/>
        <v>1088713</v>
      </c>
      <c r="E72" s="17">
        <f t="shared" si="1"/>
        <v>1133230</v>
      </c>
      <c r="F72" s="17">
        <f t="shared" si="1"/>
        <v>1085994</v>
      </c>
      <c r="G72" s="17">
        <f t="shared" si="1"/>
        <v>1387948</v>
      </c>
      <c r="H72" s="17">
        <f t="shared" si="1"/>
        <v>1381484</v>
      </c>
      <c r="I72" s="17">
        <f t="shared" si="1"/>
        <v>1496028</v>
      </c>
      <c r="J72" s="17">
        <f t="shared" si="1"/>
        <v>1283923</v>
      </c>
      <c r="K72" s="17">
        <f t="shared" si="1"/>
        <v>1050400</v>
      </c>
      <c r="L72" s="17">
        <f t="shared" si="1"/>
        <v>1115049</v>
      </c>
      <c r="M72" s="17">
        <f t="shared" si="1"/>
        <v>1113944</v>
      </c>
      <c r="N72" s="17">
        <f t="shared" si="1"/>
        <v>1181669</v>
      </c>
      <c r="O72" s="17">
        <f>SUM(O48:O71)</f>
        <v>1541517</v>
      </c>
      <c r="P72" s="18">
        <f>SUM(P48:P71)</f>
        <v>1568091</v>
      </c>
      <c r="Q72" s="18">
        <f>SUM(Q48:Q71)</f>
        <v>1364500</v>
      </c>
    </row>
    <row r="73" spans="1:17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1"/>
      <c r="Q73" s="11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1"/>
      <c r="Q74" s="11"/>
    </row>
    <row r="75" spans="1:17" x14ac:dyDescent="0.2">
      <c r="A75" s="5"/>
      <c r="B75" s="5"/>
      <c r="C75" s="5"/>
      <c r="D75" s="5"/>
      <c r="E75" s="5"/>
      <c r="F75" s="5"/>
      <c r="G75" s="5"/>
      <c r="H75" s="5"/>
      <c r="I75" s="10"/>
      <c r="J75" s="10"/>
      <c r="K75" s="10"/>
      <c r="L75" s="11"/>
      <c r="P75" s="11"/>
    </row>
    <row r="76" spans="1:17" ht="14.25" x14ac:dyDescent="0.2">
      <c r="A76" s="12" t="s">
        <v>30</v>
      </c>
      <c r="B76" s="59">
        <f>B37+C37+D37+E37+F37+G37+H37+I37+J37+K37+L37+M37+N37+O37+P37+B72+C72+D72+E72+F72+G72+H72+I72+J72+K72+L72+M72+N72+O72+P72+Q72</f>
        <v>40508010</v>
      </c>
      <c r="C76" s="60"/>
      <c r="D76" s="13" t="s">
        <v>31</v>
      </c>
      <c r="E76" s="5"/>
      <c r="F76" s="5"/>
      <c r="G76" s="5"/>
      <c r="H76" s="5"/>
      <c r="I76" s="5"/>
      <c r="J76" s="10"/>
      <c r="K76" s="10"/>
      <c r="L76" s="11"/>
      <c r="P76" s="11"/>
    </row>
    <row r="77" spans="1:17" ht="14.25" x14ac:dyDescent="0.2">
      <c r="A77" s="12"/>
      <c r="B77" s="23"/>
      <c r="C77" s="38"/>
      <c r="D77" s="13"/>
      <c r="E77" s="5"/>
      <c r="F77" s="5"/>
      <c r="G77" s="5"/>
      <c r="H77" s="5"/>
      <c r="I77" s="5"/>
      <c r="J77" s="10"/>
      <c r="K77" s="10"/>
      <c r="L77" s="11"/>
    </row>
    <row r="78" spans="1:17" x14ac:dyDescent="0.2">
      <c r="A78" s="21"/>
      <c r="B78" s="4"/>
      <c r="C78" s="22"/>
      <c r="D78" s="5"/>
      <c r="E78" s="5"/>
      <c r="F78" s="5"/>
      <c r="G78" s="5"/>
      <c r="H78" s="5"/>
      <c r="I78" s="5"/>
      <c r="J78" s="10"/>
      <c r="K78" s="10"/>
      <c r="L78" s="11"/>
    </row>
    <row r="79" spans="1:17" x14ac:dyDescent="0.2">
      <c r="F79" s="20"/>
    </row>
  </sheetData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honeticPr fontId="7" type="noConversion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PKALMENE</vt:lpstr>
    </vt:vector>
  </TitlesOfParts>
  <Company>ОАО "Калмэнерго"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Зунова Байрта Батаевна</cp:lastModifiedBy>
  <cp:lastPrinted>2015-08-13T12:54:02Z</cp:lastPrinted>
  <dcterms:created xsi:type="dcterms:W3CDTF">2004-08-02T04:12:43Z</dcterms:created>
  <dcterms:modified xsi:type="dcterms:W3CDTF">2022-02-14T11:01:16Z</dcterms:modified>
</cp:coreProperties>
</file>